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1880" yWindow="100" windowWidth="25360" windowHeight="14300" tabRatio="500" activeTab="1"/>
  </bookViews>
  <sheets>
    <sheet name="Fig. 1B" sheetId="1" r:id="rId1"/>
    <sheet name="Fig. 1G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6" i="1" l="1"/>
  <c r="G16" i="1"/>
  <c r="F16" i="1"/>
  <c r="E16" i="1"/>
  <c r="D16" i="1"/>
  <c r="C16" i="1"/>
  <c r="H15" i="1"/>
  <c r="G15" i="1"/>
  <c r="F15" i="1"/>
  <c r="E15" i="1"/>
  <c r="D15" i="1"/>
  <c r="C15" i="1"/>
  <c r="H14" i="1"/>
  <c r="G14" i="1"/>
  <c r="F14" i="1"/>
  <c r="E14" i="1"/>
  <c r="D14" i="1"/>
  <c r="C14" i="1"/>
  <c r="H13" i="1"/>
  <c r="G13" i="1"/>
  <c r="F13" i="1"/>
  <c r="E13" i="1"/>
  <c r="D13" i="1"/>
  <c r="C13" i="1"/>
  <c r="H12" i="1"/>
  <c r="G12" i="1"/>
  <c r="F12" i="1"/>
  <c r="E12" i="1"/>
  <c r="D12" i="1"/>
  <c r="C12" i="1"/>
  <c r="H11" i="1"/>
  <c r="G11" i="1"/>
  <c r="F11" i="1"/>
  <c r="E11" i="1"/>
  <c r="D11" i="1"/>
  <c r="C11" i="1"/>
  <c r="H10" i="1"/>
  <c r="G10" i="1"/>
  <c r="F10" i="1"/>
  <c r="E10" i="1"/>
  <c r="D10" i="1"/>
  <c r="C10" i="1"/>
  <c r="H9" i="1"/>
  <c r="G9" i="1"/>
  <c r="F9" i="1"/>
  <c r="E9" i="1"/>
  <c r="D9" i="1"/>
  <c r="C9" i="1"/>
  <c r="H8" i="1"/>
  <c r="G8" i="1"/>
  <c r="F8" i="1"/>
  <c r="E8" i="1"/>
  <c r="D8" i="1"/>
  <c r="C8" i="1"/>
  <c r="H7" i="1"/>
  <c r="G7" i="1"/>
  <c r="F7" i="1"/>
  <c r="E7" i="1"/>
  <c r="D7" i="1"/>
  <c r="C7" i="1"/>
  <c r="H6" i="1"/>
  <c r="G6" i="1"/>
  <c r="F6" i="1"/>
  <c r="E6" i="1"/>
  <c r="D6" i="1"/>
  <c r="C6" i="1"/>
  <c r="H5" i="1"/>
  <c r="G5" i="1"/>
  <c r="F5" i="1"/>
  <c r="E5" i="1"/>
  <c r="D5" i="1"/>
  <c r="C5" i="1"/>
  <c r="H4" i="1"/>
  <c r="G4" i="1"/>
  <c r="F4" i="1"/>
  <c r="E4" i="1"/>
  <c r="D4" i="1"/>
  <c r="C4" i="1"/>
  <c r="H3" i="1"/>
  <c r="G3" i="1"/>
  <c r="F3" i="1"/>
  <c r="E3" i="1"/>
  <c r="D3" i="1"/>
  <c r="C3" i="1"/>
  <c r="H2" i="1"/>
  <c r="G2" i="1"/>
  <c r="F2" i="1"/>
  <c r="E2" i="1"/>
  <c r="D2" i="1"/>
  <c r="C2" i="1"/>
</calcChain>
</file>

<file path=xl/sharedStrings.xml><?xml version="1.0" encoding="utf-8"?>
<sst xmlns="http://schemas.openxmlformats.org/spreadsheetml/2006/main" count="23" uniqueCount="16">
  <si>
    <t>Time (min)</t>
  </si>
  <si>
    <t>"-10/72"</t>
  </si>
  <si>
    <t>+</t>
  </si>
  <si>
    <t>-</t>
  </si>
  <si>
    <t>"-233/72/165"</t>
  </si>
  <si>
    <t>Means</t>
  </si>
  <si>
    <t>A</t>
  </si>
  <si>
    <t>k1</t>
  </si>
  <si>
    <t>B</t>
  </si>
  <si>
    <t>k2</t>
  </si>
  <si>
    <t>C</t>
  </si>
  <si>
    <t>Errors</t>
  </si>
  <si>
    <t>ASO</t>
  </si>
  <si>
    <t>Model</t>
  </si>
  <si>
    <t>control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</si>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</sst>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sqref="A1:H28"/>
    </sheetView>
  </sheetViews>
  <sheetFormatPr baseColWidth="10" defaultRowHeight="15" x14ac:dyDescent="0"/>
  <sheetData>
    <row r="1" spans="2:8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2</v>
      </c>
      <c r="H1" t="s">
        <v>3</v>
      </c>
    </row>
    <row r="2" spans="2:8">
      <c r="B2">
        <v>0.01</v>
      </c>
      <c r="C2">
        <f>C$18*EXP(-C$19*$B2)+C$22</f>
        <v>0.79919746848865492</v>
      </c>
      <c r="D2">
        <f>(D$18+D$24)*EXP(-(D$19-D$25)*$B2)+D$22+D$28</f>
        <v>0.91558171713452441</v>
      </c>
      <c r="E2">
        <f>(E$18-E$24)*EXP(-(E$19+E$25)*$B2)+E$22-E$28</f>
        <v>0.68297697620065023</v>
      </c>
      <c r="F2">
        <f>F$18*EXP(-F$19*$B2)+F$20*EXP(-F$21*$B2)+F$22</f>
        <v>0.84152629457652273</v>
      </c>
      <c r="G2">
        <f>(G$18+G$24)*EXP(-(G$19-G$25)*$B2)+(G$20+G$26)*EXP(-(G$21-G$27)*$B2)+G$22+G$28</f>
        <v>0.89685128751692955</v>
      </c>
      <c r="H2">
        <f>(H$18-H$24)*EXP(-(H$19+H$25)*$B2)+(H$20-H$26)*EXP(-(H$21+H$27)*$B2)+H$22-H$28</f>
        <v>0.78624267172658591</v>
      </c>
    </row>
    <row r="3" spans="2:8">
      <c r="B3">
        <v>0.03</v>
      </c>
      <c r="C3">
        <f t="shared" ref="C3:C16" si="0">C$18*EXP(-C$19*$B3)+C$22</f>
        <v>0.79362508876729321</v>
      </c>
      <c r="D3">
        <f t="shared" ref="D3:D16" si="1">(D$18+D$24)*EXP(-(D$19-D$25)*$B3)+D$22+D$28</f>
        <v>0.91076678944847778</v>
      </c>
      <c r="E3">
        <f t="shared" ref="E3:E16" si="2">(E$18-E$24)*EXP(-(E$19+E$25)*$B3)+E$22-E$28</f>
        <v>0.67697437648640313</v>
      </c>
      <c r="F3">
        <f t="shared" ref="F3:F16" si="3">F$18*EXP(-F$19*$B3)+F$20*EXP(-F$21*$B3)+F$22</f>
        <v>0.83660158117844352</v>
      </c>
      <c r="G3">
        <f t="shared" ref="G3:G16" si="4">(G$18+G$24)*EXP(-(G$19-G$25)*$B3)+(G$20+G$26)*EXP(-(G$21-G$27)*$B3)+G$22+G$28</f>
        <v>0.89237155486287811</v>
      </c>
      <c r="H3">
        <f t="shared" ref="H3:H16" si="5">(H$18-H$24)*EXP(-(H$19+H$25)*$B3)+(H$20-H$26)*EXP(-(H$21+H$27)*$B3)+H$22-H$28</f>
        <v>0.78095588130352755</v>
      </c>
    </row>
    <row r="4" spans="2:8">
      <c r="B4">
        <v>0.1</v>
      </c>
      <c r="C4">
        <f t="shared" si="0"/>
        <v>0.77446051058538401</v>
      </c>
      <c r="D4">
        <f t="shared" si="1"/>
        <v>0.89413949219294442</v>
      </c>
      <c r="E4">
        <f t="shared" si="2"/>
        <v>0.65641424143251348</v>
      </c>
      <c r="F4">
        <f t="shared" si="3"/>
        <v>0.81960097596152204</v>
      </c>
      <c r="G4">
        <f t="shared" si="4"/>
        <v>0.87687663301682917</v>
      </c>
      <c r="H4">
        <f t="shared" si="5"/>
        <v>0.76274130101896542</v>
      </c>
    </row>
    <row r="5" spans="2:8">
      <c r="B5">
        <v>0.3</v>
      </c>
      <c r="C5">
        <f t="shared" si="0"/>
        <v>0.72250133907765612</v>
      </c>
      <c r="D5">
        <f t="shared" si="1"/>
        <v>0.84850637866383882</v>
      </c>
      <c r="E5">
        <f t="shared" si="2"/>
        <v>0.60134565303837895</v>
      </c>
      <c r="F5">
        <f t="shared" si="3"/>
        <v>0.77299068369962465</v>
      </c>
      <c r="G5">
        <f t="shared" si="4"/>
        <v>0.83414414567172379</v>
      </c>
      <c r="H5">
        <f t="shared" si="5"/>
        <v>0.71309586740682518</v>
      </c>
    </row>
    <row r="6" spans="2:8">
      <c r="B6">
        <v>1</v>
      </c>
      <c r="C6">
        <f t="shared" si="0"/>
        <v>0.56948094963867857</v>
      </c>
      <c r="D6">
        <f t="shared" si="1"/>
        <v>0.70866312164235834</v>
      </c>
      <c r="E6">
        <f t="shared" si="2"/>
        <v>0.44544389815284324</v>
      </c>
      <c r="F6">
        <f t="shared" si="3"/>
        <v>0.63061689443581903</v>
      </c>
      <c r="G6">
        <f t="shared" si="4"/>
        <v>0.70108190594168407</v>
      </c>
      <c r="H6">
        <f t="shared" si="5"/>
        <v>0.56433729781584596</v>
      </c>
    </row>
    <row r="7" spans="2:8">
      <c r="B7">
        <v>2</v>
      </c>
      <c r="C7">
        <f t="shared" si="0"/>
        <v>0.41205232813976095</v>
      </c>
      <c r="D7">
        <f t="shared" si="1"/>
        <v>0.55342738975449712</v>
      </c>
      <c r="E7">
        <f t="shared" si="2"/>
        <v>0.29674055525155896</v>
      </c>
      <c r="F7">
        <f t="shared" si="3"/>
        <v>0.47350862262053744</v>
      </c>
      <c r="G7">
        <f t="shared" si="4"/>
        <v>0.54877419660130922</v>
      </c>
      <c r="H7">
        <f t="shared" si="5"/>
        <v>0.40609183017533312</v>
      </c>
    </row>
    <row r="8" spans="2:8">
      <c r="B8">
        <v>3</v>
      </c>
      <c r="C8">
        <f t="shared" si="0"/>
        <v>0.30546419771114924</v>
      </c>
      <c r="D8">
        <f t="shared" si="1"/>
        <v>0.43831087209252317</v>
      </c>
      <c r="E8">
        <f t="shared" si="2"/>
        <v>0.20481736552483662</v>
      </c>
      <c r="F8">
        <f t="shared" si="3"/>
        <v>0.3577692393482782</v>
      </c>
      <c r="G8">
        <f t="shared" si="4"/>
        <v>0.43157438471101772</v>
      </c>
      <c r="H8">
        <f t="shared" si="5"/>
        <v>0.29450343846100313</v>
      </c>
    </row>
    <row r="9" spans="2:8">
      <c r="B9">
        <v>5</v>
      </c>
      <c r="C9">
        <f t="shared" si="0"/>
        <v>0.18443733154228975</v>
      </c>
      <c r="D9">
        <f t="shared" si="1"/>
        <v>0.28964136983173361</v>
      </c>
      <c r="E9">
        <f t="shared" si="2"/>
        <v>0.11286726223416413</v>
      </c>
      <c r="F9">
        <f t="shared" si="3"/>
        <v>0.20951294220306502</v>
      </c>
      <c r="G9">
        <f t="shared" si="4"/>
        <v>0.27184513549133321</v>
      </c>
      <c r="H9">
        <f t="shared" si="5"/>
        <v>0.16012788752786394</v>
      </c>
    </row>
    <row r="10" spans="2:8">
      <c r="B10">
        <v>7</v>
      </c>
      <c r="C10">
        <f t="shared" si="0"/>
        <v>0.12895788856105184</v>
      </c>
      <c r="D10">
        <f t="shared" si="1"/>
        <v>0.2078864706612103</v>
      </c>
      <c r="E10">
        <f t="shared" si="2"/>
        <v>7.7730565533156631E-2</v>
      </c>
      <c r="F10">
        <f t="shared" si="3"/>
        <v>0.12870628543278712</v>
      </c>
      <c r="G10">
        <f t="shared" si="4"/>
        <v>0.17696267605190472</v>
      </c>
      <c r="H10">
        <f t="shared" si="5"/>
        <v>9.294655511006901E-2</v>
      </c>
    </row>
    <row r="11" spans="2:8">
      <c r="B11">
        <v>8</v>
      </c>
      <c r="C11">
        <f t="shared" si="0"/>
        <v>0.11379316126217887</v>
      </c>
      <c r="D11">
        <f t="shared" si="1"/>
        <v>0.18207175219407462</v>
      </c>
      <c r="E11">
        <f t="shared" si="2"/>
        <v>6.9433073254441813E-2</v>
      </c>
      <c r="F11">
        <f t="shared" si="3"/>
        <v>0.10330284315528732</v>
      </c>
      <c r="G11">
        <f t="shared" si="4"/>
        <v>0.14507433979234349</v>
      </c>
      <c r="H11">
        <f t="shared" si="5"/>
        <v>7.3202971179869555E-2</v>
      </c>
    </row>
    <row r="12" spans="2:8">
      <c r="B12">
        <v>9</v>
      </c>
      <c r="C12">
        <f t="shared" si="0"/>
        <v>0.10352577839458695</v>
      </c>
      <c r="D12">
        <f t="shared" si="1"/>
        <v>0.16292860481285443</v>
      </c>
      <c r="E12">
        <f t="shared" si="2"/>
        <v>6.4303854622829407E-2</v>
      </c>
      <c r="F12">
        <f t="shared" si="3"/>
        <v>8.4487295209760352E-2</v>
      </c>
      <c r="G12">
        <f t="shared" si="4"/>
        <v>0.12044128974190221</v>
      </c>
      <c r="H12">
        <f t="shared" si="5"/>
        <v>5.9182148889541472E-2</v>
      </c>
    </row>
    <row r="13" spans="2:8">
      <c r="B13">
        <v>10</v>
      </c>
      <c r="C13">
        <f t="shared" si="0"/>
        <v>9.6574176240979165E-2</v>
      </c>
      <c r="D13">
        <f t="shared" si="1"/>
        <v>0.14873282374610941</v>
      </c>
      <c r="E13">
        <f t="shared" si="2"/>
        <v>6.1133151609538403E-2</v>
      </c>
      <c r="F13">
        <f t="shared" si="3"/>
        <v>7.05323012088208E-2</v>
      </c>
      <c r="G13">
        <f t="shared" si="4"/>
        <v>0.10139530196469568</v>
      </c>
      <c r="H13">
        <f t="shared" si="5"/>
        <v>4.9206650948067206E-2</v>
      </c>
    </row>
    <row r="14" spans="2:8">
      <c r="B14">
        <v>12</v>
      </c>
      <c r="C14">
        <f t="shared" si="0"/>
        <v>8.8680889998686618E-2</v>
      </c>
      <c r="D14">
        <f t="shared" si="1"/>
        <v>0.13039940167723396</v>
      </c>
      <c r="E14">
        <f t="shared" si="2"/>
        <v>5.7961520267731284E-2</v>
      </c>
      <c r="F14">
        <f t="shared" si="3"/>
        <v>5.2453499800383982E-2</v>
      </c>
      <c r="G14">
        <f t="shared" si="4"/>
        <v>7.523211121347563E-2</v>
      </c>
      <c r="H14">
        <f t="shared" si="5"/>
        <v>3.701045090880839E-2</v>
      </c>
    </row>
    <row r="15" spans="2:8">
      <c r="B15">
        <v>15</v>
      </c>
      <c r="C15">
        <f t="shared" si="0"/>
        <v>8.4073527393823538E-2</v>
      </c>
      <c r="D15">
        <f t="shared" si="1"/>
        <v>0.11713427889179985</v>
      </c>
      <c r="E15">
        <f t="shared" si="2"/>
        <v>5.6463346474075152E-2</v>
      </c>
      <c r="F15">
        <f t="shared" si="3"/>
        <v>3.9190907815864297E-2</v>
      </c>
      <c r="G15">
        <f t="shared" si="4"/>
        <v>5.413096081462361E-2</v>
      </c>
      <c r="H15">
        <f t="shared" si="5"/>
        <v>2.8857519499486804E-2</v>
      </c>
    </row>
    <row r="16" spans="2:8">
      <c r="B16">
        <v>30</v>
      </c>
      <c r="C16">
        <f t="shared" si="0"/>
        <v>8.2005971549795748E-2</v>
      </c>
      <c r="D16">
        <f t="shared" si="1"/>
        <v>0.10810300623564591</v>
      </c>
      <c r="E16">
        <f t="shared" si="2"/>
        <v>5.6000340777706423E-2</v>
      </c>
      <c r="F16">
        <f t="shared" si="3"/>
        <v>2.9284697030346023E-2</v>
      </c>
      <c r="G16">
        <f t="shared" si="4"/>
        <v>3.5176721042179934E-2</v>
      </c>
      <c r="H16">
        <f t="shared" si="5"/>
        <v>2.3707573940575828E-2</v>
      </c>
    </row>
    <row r="18" spans="1:8">
      <c r="A18" t="s">
        <v>5</v>
      </c>
      <c r="B18" t="s">
        <v>6</v>
      </c>
      <c r="C18">
        <v>0.72</v>
      </c>
      <c r="D18">
        <v>0.72</v>
      </c>
      <c r="E18">
        <v>0.72</v>
      </c>
      <c r="F18">
        <v>0.78</v>
      </c>
      <c r="G18">
        <v>0.78</v>
      </c>
      <c r="H18">
        <v>0.78</v>
      </c>
    </row>
    <row r="19" spans="1:8">
      <c r="B19" t="s">
        <v>7</v>
      </c>
      <c r="C19">
        <v>0.39</v>
      </c>
      <c r="D19">
        <v>0.39</v>
      </c>
      <c r="E19">
        <v>0.39</v>
      </c>
      <c r="F19">
        <v>0.31</v>
      </c>
      <c r="G19">
        <v>0.31</v>
      </c>
      <c r="H19">
        <v>0.31</v>
      </c>
    </row>
    <row r="20" spans="1:8">
      <c r="B20" t="s">
        <v>8</v>
      </c>
      <c r="F20">
        <v>3.5000000000000003E-2</v>
      </c>
      <c r="G20">
        <v>3.5000000000000003E-2</v>
      </c>
      <c r="H20">
        <v>3.5000000000000003E-2</v>
      </c>
    </row>
    <row r="21" spans="1:8">
      <c r="B21" t="s">
        <v>9</v>
      </c>
      <c r="F21">
        <v>0.17</v>
      </c>
      <c r="G21">
        <v>0.17</v>
      </c>
      <c r="H21">
        <v>0.17</v>
      </c>
    </row>
    <row r="22" spans="1:8">
      <c r="B22" t="s">
        <v>10</v>
      </c>
      <c r="C22">
        <v>8.2000000000000003E-2</v>
      </c>
      <c r="D22">
        <v>8.2000000000000003E-2</v>
      </c>
      <c r="E22">
        <v>8.2000000000000003E-2</v>
      </c>
      <c r="F22">
        <v>2.9000000000000001E-2</v>
      </c>
      <c r="G22">
        <v>2.9000000000000001E-2</v>
      </c>
      <c r="H22">
        <v>2.9000000000000001E-2</v>
      </c>
    </row>
    <row r="24" spans="1:8">
      <c r="A24" t="s">
        <v>11</v>
      </c>
      <c r="B24" t="s">
        <v>6</v>
      </c>
      <c r="D24">
        <v>0.09</v>
      </c>
      <c r="E24">
        <v>0.09</v>
      </c>
      <c r="G24">
        <v>4.3999999999999997E-2</v>
      </c>
      <c r="H24">
        <v>4.3999999999999997E-2</v>
      </c>
    </row>
    <row r="25" spans="1:8">
      <c r="B25" t="s">
        <v>7</v>
      </c>
      <c r="D25">
        <v>9.0999999999999998E-2</v>
      </c>
      <c r="E25">
        <v>9.0999999999999998E-2</v>
      </c>
      <c r="G25">
        <v>4.3999999999999997E-2</v>
      </c>
      <c r="H25">
        <v>4.3999999999999997E-2</v>
      </c>
    </row>
    <row r="26" spans="1:8">
      <c r="B26" t="s">
        <v>8</v>
      </c>
      <c r="G26">
        <v>5.7000000000000002E-3</v>
      </c>
      <c r="H26">
        <v>5.7000000000000002E-3</v>
      </c>
    </row>
    <row r="27" spans="1:8">
      <c r="B27" t="s">
        <v>9</v>
      </c>
      <c r="G27">
        <v>2.3E-2</v>
      </c>
      <c r="H27">
        <v>2.3E-2</v>
      </c>
    </row>
    <row r="28" spans="1:8">
      <c r="B28" t="s">
        <v>10</v>
      </c>
      <c r="D28">
        <v>2.5999999999999999E-2</v>
      </c>
      <c r="E28">
        <v>2.5999999999999999E-2</v>
      </c>
      <c r="G28">
        <v>5.4000000000000003E-3</v>
      </c>
      <c r="H28">
        <v>5.4000000000000003E-3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D26" sqref="D26"/>
    </sheetView>
  </sheetViews>
  <sheetFormatPr baseColWidth="10" defaultRowHeight="15" x14ac:dyDescent="0"/>
  <sheetData>
    <row r="1" spans="1:13">
      <c r="A1" s="2" t="s">
        <v>15</v>
      </c>
      <c r="B1" s="3" t="s">
        <v>12</v>
      </c>
      <c r="C1" s="3"/>
      <c r="D1" s="3"/>
      <c r="E1" s="3"/>
      <c r="F1" s="3" t="s">
        <v>13</v>
      </c>
      <c r="G1" s="3"/>
      <c r="H1" s="3"/>
      <c r="I1" s="3"/>
      <c r="J1" s="3" t="s">
        <v>14</v>
      </c>
      <c r="K1" s="3"/>
      <c r="L1" s="3"/>
      <c r="M1" s="3"/>
    </row>
    <row r="2" spans="1:13">
      <c r="A2" s="1">
        <v>0.1</v>
      </c>
      <c r="B2" s="1">
        <v>1</v>
      </c>
      <c r="C2" s="1">
        <v>1</v>
      </c>
      <c r="D2" s="1">
        <v>1</v>
      </c>
      <c r="E2" s="1">
        <v>1</v>
      </c>
      <c r="F2" s="1">
        <v>0.93</v>
      </c>
      <c r="G2" s="1">
        <v>0.99</v>
      </c>
      <c r="H2" s="1">
        <v>0.98</v>
      </c>
      <c r="I2" s="1">
        <v>0.98499999999999999</v>
      </c>
      <c r="J2" s="1">
        <v>1</v>
      </c>
      <c r="K2" s="1">
        <v>1</v>
      </c>
      <c r="L2" s="1"/>
      <c r="M2" s="1"/>
    </row>
    <row r="3" spans="1:13">
      <c r="A3" s="1">
        <v>1</v>
      </c>
      <c r="B3" s="1">
        <v>0.75</v>
      </c>
      <c r="C3" s="1">
        <v>0.9</v>
      </c>
      <c r="D3" s="1">
        <v>0.9</v>
      </c>
      <c r="E3" s="1">
        <v>0.86</v>
      </c>
      <c r="F3" s="1">
        <v>0.75</v>
      </c>
      <c r="G3" s="1">
        <v>0.9</v>
      </c>
      <c r="H3" s="1">
        <v>0.87</v>
      </c>
      <c r="I3" s="1">
        <v>0.88</v>
      </c>
      <c r="J3" s="1">
        <v>0.76</v>
      </c>
      <c r="K3" s="1">
        <v>0.75</v>
      </c>
      <c r="L3" s="1"/>
      <c r="M3" s="1"/>
    </row>
    <row r="4" spans="1:13">
      <c r="A4" s="1">
        <v>3</v>
      </c>
      <c r="B4" s="1">
        <v>0.74</v>
      </c>
      <c r="C4" s="1">
        <v>0.82</v>
      </c>
      <c r="D4" s="1">
        <v>0.83</v>
      </c>
      <c r="E4" s="1">
        <v>0.75</v>
      </c>
      <c r="F4" s="1">
        <v>0.75</v>
      </c>
      <c r="G4" s="1">
        <v>0.83</v>
      </c>
      <c r="H4" s="1">
        <v>0.85</v>
      </c>
      <c r="I4" s="1">
        <v>0.74</v>
      </c>
      <c r="J4" s="1">
        <v>0.67</v>
      </c>
      <c r="K4" s="1">
        <v>0.51</v>
      </c>
      <c r="L4" s="1"/>
      <c r="M4" s="1"/>
    </row>
    <row r="5" spans="1:13">
      <c r="A5" s="1">
        <v>10</v>
      </c>
      <c r="B5" s="1">
        <v>0.74</v>
      </c>
      <c r="C5" s="1">
        <v>0.8</v>
      </c>
      <c r="D5" s="1">
        <v>0.85</v>
      </c>
      <c r="E5" s="1">
        <v>0.64</v>
      </c>
      <c r="F5" s="1">
        <v>0.74</v>
      </c>
      <c r="G5" s="1">
        <v>0.8</v>
      </c>
      <c r="H5" s="1">
        <v>0.84</v>
      </c>
      <c r="I5" s="1">
        <v>0.63</v>
      </c>
      <c r="J5" s="1">
        <v>0.44</v>
      </c>
      <c r="K5" s="1">
        <v>0.35</v>
      </c>
      <c r="L5" s="1"/>
      <c r="M5" s="1"/>
    </row>
    <row r="6" spans="1:13">
      <c r="A6" s="1">
        <v>30</v>
      </c>
      <c r="B6" s="1">
        <v>0.74</v>
      </c>
      <c r="C6" s="1">
        <v>0.8</v>
      </c>
      <c r="D6" s="1">
        <v>0.85</v>
      </c>
      <c r="E6" s="1">
        <v>0.62</v>
      </c>
      <c r="F6" s="1">
        <v>0.74</v>
      </c>
      <c r="G6" s="1">
        <v>0.8</v>
      </c>
      <c r="H6" s="1">
        <v>0.84</v>
      </c>
      <c r="I6" s="1">
        <v>0.62</v>
      </c>
      <c r="J6" s="1">
        <v>0.27</v>
      </c>
      <c r="K6" s="1">
        <v>0.19</v>
      </c>
      <c r="L6" s="1"/>
      <c r="M6" s="1"/>
    </row>
    <row r="7" spans="1:1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</sheetData>
  <mergeCells count="3">
    <mergeCell ref="B1:E1"/>
    <mergeCell ref="F1:I1"/>
    <mergeCell ref="J1:M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Fig. 1B</vt:lpstr>
      <vt:lpstr>Fig. 1G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Chen</dc:creator>
  <cp:lastModifiedBy>Claire Chen</cp:lastModifiedBy>
  <dcterms:created xsi:type="dcterms:W3CDTF">2023-07-05T16:15:06Z</dcterms:created>
  <dcterms:modified xsi:type="dcterms:W3CDTF">2023-07-05T16:19:57Z</dcterms:modified>
</cp:coreProperties>
</file>